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DATOS COMPLET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<sst xmlns="http://schemas.openxmlformats.org/spreadsheetml/2006/main" count="43" uniqueCount="26">
  <si>
    <t>LOCALIDAD</t>
  </si>
  <si>
    <t>Nº EXPLOTACIONES</t>
  </si>
  <si>
    <t>MUJERES TITUTLARES</t>
  </si>
  <si>
    <t>HOMBRES TITULARES</t>
  </si>
  <si>
    <t>ALGARRA</t>
  </si>
  <si>
    <t>ALIAGUILLA</t>
  </si>
  <si>
    <t>CAMPILLOS-PARAVIENTOS</t>
  </si>
  <si>
    <t>CASAS DE GARCIMOLINA</t>
  </si>
  <si>
    <t>FUENTELESPINO DE MOYA</t>
  </si>
  <si>
    <t>GARABALLA</t>
  </si>
  <si>
    <t>GRAJA DE CAMPALBO</t>
  </si>
  <si>
    <t>HENAREJOS</t>
  </si>
  <si>
    <t>LANDETE</t>
  </si>
  <si>
    <t>MIRA</t>
  </si>
  <si>
    <t>MOYA</t>
  </si>
  <si>
    <t>NARBONETA</t>
  </si>
  <si>
    <t>SAN MARTÍN DE BONICHES</t>
  </si>
  <si>
    <t>SANTA CRUZ DE MOYA</t>
  </si>
  <si>
    <t>TALAYUELAS</t>
  </si>
  <si>
    <t>TOTAL</t>
  </si>
  <si>
    <t>% MUJERES</t>
  </si>
  <si>
    <t>PORCENTAJE</t>
  </si>
  <si>
    <t>Nº EXPLOTAC.</t>
  </si>
  <si>
    <t>EXPLOTACIONES</t>
  </si>
  <si>
    <t>%TITULARES MUJERES</t>
  </si>
  <si>
    <t>%TITULARES HOMBRES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</si>
</sst>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6.25"/>
      <name val="Arial"/>
      <family val="2"/>
    </font>
    <font>
      <b/>
      <sz val="10.25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4"/>
          <c:w val="1"/>
          <c:h val="0.9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GRÁFICO!$B$3</c:f>
              <c:strCache>
                <c:ptCount val="1"/>
                <c:pt idx="0">
                  <c:v>Nº EXPLOTAC.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GRÁFICO!$A$4:$A$18</c:f>
              <c:strCache/>
            </c:strRef>
          </c:cat>
          <c:val>
            <c:numRef>
              <c:f>GRÁFICO!$B$4:$B$18</c:f>
              <c:numCache/>
            </c:numRef>
          </c:val>
          <c:shape val="box"/>
        </c:ser>
        <c:ser>
          <c:idx val="1"/>
          <c:order val="1"/>
          <c:tx>
            <c:strRef>
              <c:f>GRÁFICO!$C$3</c:f>
              <c:strCache>
                <c:ptCount val="1"/>
                <c:pt idx="0">
                  <c:v>MUJERES TITUTLARES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GRÁFICO!$A$4:$A$18</c:f>
              <c:strCache/>
            </c:strRef>
          </c:cat>
          <c:val>
            <c:numRef>
              <c:f>GRÁFICO!$C$4:$C$18</c:f>
              <c:numCache/>
            </c:numRef>
          </c:val>
          <c:shape val="box"/>
        </c:ser>
        <c:shape val="box"/>
        <c:axId val="23245610"/>
        <c:axId val="7883899"/>
      </c:bar3D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45610"/>
        <c:crossesAt val="1"/>
        <c:crossBetween val="between"/>
        <c:dispUnits/>
      </c:valAx>
      <c:spPr>
        <a:gradFill rotWithShape="1">
          <a:gsLst>
            <a:gs pos="0">
              <a:srgbClr val="993366"/>
            </a:gs>
            <a:gs pos="100000">
              <a:srgbClr val="CC99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66275"/>
          <c:y val="0.036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% TITULARES HOMBRES Y MUJERES</a:t>
            </a:r>
          </a:p>
        </c:rich>
      </c:tx>
      <c:layout>
        <c:manualLayout>
          <c:xMode val="factor"/>
          <c:yMode val="factor"/>
          <c:x val="-0.0062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23675"/>
          <c:w val="0.525"/>
          <c:h val="0.67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GRÁFICO!$B$43:$C$43</c:f>
              <c:strCache/>
            </c:strRef>
          </c:cat>
          <c:val>
            <c:numRef>
              <c:f>GRÁFICO!$B$44:$C$44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123825</xdr:rowOff>
    </xdr:from>
    <xdr:to>
      <xdr:col>16</xdr:col>
      <xdr:colOff>171450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3524250"/>
        <a:ext cx="98012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41</xdr:row>
      <xdr:rowOff>0</xdr:rowOff>
    </xdr:from>
    <xdr:to>
      <xdr:col>9</xdr:col>
      <xdr:colOff>219075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4229100" y="6638925"/>
        <a:ext cx="39147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23" sqref="C23"/>
    </sheetView>
  </sheetViews>
  <sheetFormatPr defaultColWidth="11.42187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20</v>
      </c>
      <c r="F1" s="1"/>
    </row>
    <row r="2" spans="1:5" ht="12.75">
      <c r="A2" s="2" t="s">
        <v>4</v>
      </c>
      <c r="B2">
        <v>3</v>
      </c>
      <c r="C2">
        <v>0</v>
      </c>
      <c r="D2">
        <f aca="true" t="shared" si="0" ref="D2:D16">+(B2-C2)</f>
        <v>3</v>
      </c>
      <c r="E2" s="3">
        <f aca="true" t="shared" si="1" ref="E2:E16">+C2/B2*100</f>
        <v>0</v>
      </c>
    </row>
    <row r="3" spans="1:5" ht="12.75">
      <c r="A3" s="2" t="s">
        <v>5</v>
      </c>
      <c r="B3">
        <v>69</v>
      </c>
      <c r="C3">
        <v>6</v>
      </c>
      <c r="D3">
        <f t="shared" si="0"/>
        <v>63</v>
      </c>
      <c r="E3" s="3">
        <f t="shared" si="1"/>
        <v>8.695652173913043</v>
      </c>
    </row>
    <row r="4" spans="1:5" ht="12.75">
      <c r="A4" s="2" t="s">
        <v>6</v>
      </c>
      <c r="B4">
        <v>6</v>
      </c>
      <c r="C4">
        <v>2</v>
      </c>
      <c r="D4">
        <f t="shared" si="0"/>
        <v>4</v>
      </c>
      <c r="E4" s="3">
        <f t="shared" si="1"/>
        <v>33.33333333333333</v>
      </c>
    </row>
    <row r="5" spans="1:5" ht="12.75">
      <c r="A5" s="2" t="s">
        <v>7</v>
      </c>
      <c r="B5">
        <v>7</v>
      </c>
      <c r="C5">
        <v>2</v>
      </c>
      <c r="D5">
        <f t="shared" si="0"/>
        <v>5</v>
      </c>
      <c r="E5" s="3">
        <f t="shared" si="1"/>
        <v>28.57142857142857</v>
      </c>
    </row>
    <row r="6" spans="1:5" ht="12.75">
      <c r="A6" s="2" t="s">
        <v>8</v>
      </c>
      <c r="B6">
        <v>7</v>
      </c>
      <c r="C6">
        <v>0</v>
      </c>
      <c r="D6">
        <f t="shared" si="0"/>
        <v>7</v>
      </c>
      <c r="E6" s="3">
        <f t="shared" si="1"/>
        <v>0</v>
      </c>
    </row>
    <row r="7" spans="1:5" ht="12.75">
      <c r="A7" s="2" t="s">
        <v>9</v>
      </c>
      <c r="B7">
        <v>16</v>
      </c>
      <c r="C7">
        <v>2</v>
      </c>
      <c r="D7">
        <f t="shared" si="0"/>
        <v>14</v>
      </c>
      <c r="E7" s="3">
        <f t="shared" si="1"/>
        <v>12.5</v>
      </c>
    </row>
    <row r="8" spans="1:5" ht="12.75">
      <c r="A8" s="2" t="s">
        <v>10</v>
      </c>
      <c r="B8">
        <v>17</v>
      </c>
      <c r="C8">
        <v>3</v>
      </c>
      <c r="D8">
        <f t="shared" si="0"/>
        <v>14</v>
      </c>
      <c r="E8" s="3">
        <f t="shared" si="1"/>
        <v>17.647058823529413</v>
      </c>
    </row>
    <row r="9" spans="1:5" ht="12.75">
      <c r="A9" s="2" t="s">
        <v>11</v>
      </c>
      <c r="B9">
        <v>31</v>
      </c>
      <c r="C9">
        <v>3</v>
      </c>
      <c r="D9">
        <f t="shared" si="0"/>
        <v>28</v>
      </c>
      <c r="E9" s="3">
        <f t="shared" si="1"/>
        <v>9.67741935483871</v>
      </c>
    </row>
    <row r="10" spans="1:5" ht="12.75">
      <c r="A10" s="2" t="s">
        <v>12</v>
      </c>
      <c r="B10">
        <v>56</v>
      </c>
      <c r="C10">
        <v>12</v>
      </c>
      <c r="D10">
        <f t="shared" si="0"/>
        <v>44</v>
      </c>
      <c r="E10" s="3">
        <f t="shared" si="1"/>
        <v>21.428571428571427</v>
      </c>
    </row>
    <row r="11" spans="1:5" ht="12.75">
      <c r="A11" s="2" t="s">
        <v>13</v>
      </c>
      <c r="B11">
        <v>35</v>
      </c>
      <c r="C11">
        <v>8</v>
      </c>
      <c r="D11">
        <f t="shared" si="0"/>
        <v>27</v>
      </c>
      <c r="E11" s="3">
        <f t="shared" si="1"/>
        <v>22.857142857142858</v>
      </c>
    </row>
    <row r="12" spans="1:5" ht="12.75">
      <c r="A12" s="2" t="s">
        <v>14</v>
      </c>
      <c r="B12">
        <v>17</v>
      </c>
      <c r="C12">
        <v>3</v>
      </c>
      <c r="D12">
        <f t="shared" si="0"/>
        <v>14</v>
      </c>
      <c r="E12" s="3">
        <f t="shared" si="1"/>
        <v>17.647058823529413</v>
      </c>
    </row>
    <row r="13" spans="1:5" ht="12.75">
      <c r="A13" s="2" t="s">
        <v>15</v>
      </c>
      <c r="B13">
        <v>7</v>
      </c>
      <c r="C13">
        <v>1</v>
      </c>
      <c r="D13">
        <f t="shared" si="0"/>
        <v>6</v>
      </c>
      <c r="E13" s="3">
        <f t="shared" si="1"/>
        <v>14.285714285714285</v>
      </c>
    </row>
    <row r="14" spans="1:5" ht="12.75">
      <c r="A14" s="2" t="s">
        <v>16</v>
      </c>
      <c r="B14">
        <v>6</v>
      </c>
      <c r="C14">
        <v>0</v>
      </c>
      <c r="D14">
        <f t="shared" si="0"/>
        <v>6</v>
      </c>
      <c r="E14" s="3">
        <f t="shared" si="1"/>
        <v>0</v>
      </c>
    </row>
    <row r="15" spans="1:5" ht="12.75">
      <c r="A15" s="2" t="s">
        <v>17</v>
      </c>
      <c r="B15">
        <v>4</v>
      </c>
      <c r="C15">
        <v>0</v>
      </c>
      <c r="D15">
        <f t="shared" si="0"/>
        <v>4</v>
      </c>
      <c r="E15" s="3">
        <f t="shared" si="1"/>
        <v>0</v>
      </c>
    </row>
    <row r="16" spans="1:5" ht="12.75">
      <c r="A16" s="2" t="s">
        <v>18</v>
      </c>
      <c r="B16">
        <v>58</v>
      </c>
      <c r="C16">
        <v>10</v>
      </c>
      <c r="D16">
        <f t="shared" si="0"/>
        <v>48</v>
      </c>
      <c r="E16" s="3">
        <f t="shared" si="1"/>
        <v>17.24137931034483</v>
      </c>
    </row>
    <row r="17" spans="1:6" ht="12.75">
      <c r="A17" s="1" t="s">
        <v>19</v>
      </c>
      <c r="B17" s="1">
        <f>SUM(B2:B16)</f>
        <v>339</v>
      </c>
      <c r="C17" s="1">
        <f>SUM(C2:C16)</f>
        <v>52</v>
      </c>
      <c r="D17" s="1">
        <f>SUM(D2:D16)</f>
        <v>287</v>
      </c>
      <c r="E17" s="1"/>
      <c r="F17" s="1"/>
    </row>
    <row r="18" ht="12.75">
      <c r="A18" s="1"/>
    </row>
    <row r="19" spans="1:6" ht="12.75">
      <c r="A19" s="1" t="s">
        <v>21</v>
      </c>
      <c r="B19" s="1">
        <v>100</v>
      </c>
      <c r="C19" s="4">
        <f>+C17/B17*100</f>
        <v>15.339233038348082</v>
      </c>
      <c r="D19" s="4">
        <f>+B19-C19</f>
        <v>84.66076696165192</v>
      </c>
      <c r="E19" s="1"/>
      <c r="F19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4"/>
  <sheetViews>
    <sheetView workbookViewId="0" topLeftCell="A35">
      <selection activeCell="C45" sqref="C45"/>
    </sheetView>
  </sheetViews>
  <sheetFormatPr defaultColWidth="11.421875" defaultRowHeight="12.75"/>
  <cols>
    <col min="1" max="1" width="26.28125" style="1" customWidth="1"/>
    <col min="2" max="2" width="13.57421875" style="0" customWidth="1"/>
    <col min="3" max="3" width="10.28125" style="0" customWidth="1"/>
    <col min="4" max="4" width="11.57421875" style="0" customWidth="1"/>
    <col min="12" max="12" width="2.7109375" style="0" customWidth="1"/>
    <col min="13" max="13" width="11.421875" style="0" hidden="1" customWidth="1"/>
    <col min="14" max="14" width="9.421875" style="0" hidden="1" customWidth="1"/>
    <col min="15" max="16" width="11.421875" style="0" hidden="1" customWidth="1"/>
  </cols>
  <sheetData>
    <row r="3" spans="1:3" ht="12.75">
      <c r="A3" s="1" t="s">
        <v>0</v>
      </c>
      <c r="B3" s="1" t="s">
        <v>22</v>
      </c>
      <c r="C3" s="1" t="s">
        <v>2</v>
      </c>
    </row>
    <row r="4" spans="1:3" ht="12.75">
      <c r="A4" s="2" t="s">
        <v>4</v>
      </c>
      <c r="B4">
        <v>3</v>
      </c>
      <c r="C4">
        <v>0</v>
      </c>
    </row>
    <row r="5" spans="1:3" ht="12.75">
      <c r="A5" s="2" t="s">
        <v>5</v>
      </c>
      <c r="B5">
        <v>69</v>
      </c>
      <c r="C5">
        <v>6</v>
      </c>
    </row>
    <row r="6" spans="1:3" ht="12.75">
      <c r="A6" s="2" t="s">
        <v>6</v>
      </c>
      <c r="B6">
        <v>6</v>
      </c>
      <c r="C6">
        <v>2</v>
      </c>
    </row>
    <row r="7" spans="1:3" ht="12.75">
      <c r="A7" s="2" t="s">
        <v>7</v>
      </c>
      <c r="B7">
        <v>7</v>
      </c>
      <c r="C7">
        <v>2</v>
      </c>
    </row>
    <row r="8" spans="1:3" ht="12.75">
      <c r="A8" s="2" t="s">
        <v>8</v>
      </c>
      <c r="B8">
        <v>7</v>
      </c>
      <c r="C8">
        <v>0</v>
      </c>
    </row>
    <row r="9" spans="1:3" ht="12.75">
      <c r="A9" s="2" t="s">
        <v>9</v>
      </c>
      <c r="B9">
        <v>16</v>
      </c>
      <c r="C9">
        <v>2</v>
      </c>
    </row>
    <row r="10" spans="1:3" ht="12.75">
      <c r="A10" s="2" t="s">
        <v>10</v>
      </c>
      <c r="B10">
        <v>17</v>
      </c>
      <c r="C10">
        <v>3</v>
      </c>
    </row>
    <row r="11" spans="1:3" ht="12.75">
      <c r="A11" s="2" t="s">
        <v>11</v>
      </c>
      <c r="B11">
        <v>31</v>
      </c>
      <c r="C11">
        <v>3</v>
      </c>
    </row>
    <row r="12" spans="1:3" ht="12.75">
      <c r="A12" s="2" t="s">
        <v>12</v>
      </c>
      <c r="B12">
        <v>56</v>
      </c>
      <c r="C12">
        <v>12</v>
      </c>
    </row>
    <row r="13" spans="1:3" ht="12.75">
      <c r="A13" s="2" t="s">
        <v>13</v>
      </c>
      <c r="B13">
        <v>35</v>
      </c>
      <c r="C13">
        <v>8</v>
      </c>
    </row>
    <row r="14" spans="1:3" ht="12.75">
      <c r="A14" s="2" t="s">
        <v>14</v>
      </c>
      <c r="B14">
        <v>17</v>
      </c>
      <c r="C14">
        <v>3</v>
      </c>
    </row>
    <row r="15" spans="1:3" ht="12.75">
      <c r="A15" s="2" t="s">
        <v>15</v>
      </c>
      <c r="B15">
        <v>7</v>
      </c>
      <c r="C15">
        <v>1</v>
      </c>
    </row>
    <row r="16" spans="1:3" ht="12.75">
      <c r="A16" s="2" t="s">
        <v>16</v>
      </c>
      <c r="B16">
        <v>6</v>
      </c>
      <c r="C16">
        <v>0</v>
      </c>
    </row>
    <row r="17" spans="1:3" ht="12.75">
      <c r="A17" s="2" t="s">
        <v>17</v>
      </c>
      <c r="B17">
        <v>4</v>
      </c>
      <c r="C17">
        <v>0</v>
      </c>
    </row>
    <row r="18" spans="1:3" ht="12.75">
      <c r="A18" s="2" t="s">
        <v>18</v>
      </c>
      <c r="B18">
        <v>58</v>
      </c>
      <c r="C18">
        <v>10</v>
      </c>
    </row>
    <row r="43" spans="1:3" ht="12.75">
      <c r="A43" t="s">
        <v>23</v>
      </c>
      <c r="B43" t="s">
        <v>24</v>
      </c>
      <c r="C43" t="s">
        <v>25</v>
      </c>
    </row>
    <row r="44" spans="1:3" ht="12.75">
      <c r="A44" s="1">
        <v>100</v>
      </c>
      <c r="B44" s="1">
        <v>15.34</v>
      </c>
      <c r="C44" s="4">
        <v>84.66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2010-11-15T13:36:01Z</dcterms:created>
  <dcterms:modified xsi:type="dcterms:W3CDTF">2010-11-22T09:56:02Z</dcterms:modified>
  <cp:category/>
  <cp:version/>
  <cp:contentType/>
  <cp:contentStatus/>
</cp:coreProperties>
</file>